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275" windowHeight="8910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'!$A$1:$K$44</definedName>
    <definedName name="_xlnm.Print_Area" localSheetId="2">'розділ 3, 4'!$A$1:$G$44</definedName>
    <definedName name="_xlnm.Print_Area" localSheetId="0">'Титульний лист '!$A$1:$H$42</definedName>
  </definedNames>
  <calcPr calcMode="manual" fullCalcOnLoad="1"/>
</workbook>
</file>

<file path=xl/sharedStrings.xml><?xml version="1.0" encoding="utf-8"?>
<sst xmlns="http://schemas.openxmlformats.org/spreadsheetml/2006/main" count="148" uniqueCount="130">
  <si>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</si>
  <si>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</si>
  <si>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</si>
  <si>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</si>
  <si>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</si>
  <si>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</si>
  <si>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</si>
  <si>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</si>
  <si>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</si>
  <si>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</si>
  <si>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</si>
  <si>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</si>
  <si>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</si>
  <si>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</si>
  <si>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</si>
  <si>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</si>
  <si>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</si>
  <si>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</si>
  <si>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</si>
  <si>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</si>
  <si>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</si>
  <si>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</si>
  <si>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</si>
  <si>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</si>
  <si>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</si>
  <si>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</si>
  <si>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</si>
  <si>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</si>
  <si>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</si>
  <si>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</si>
  <si>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</si>
  <si>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</si>
  <si>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</si>
  <si>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</si>
  <si>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</si>
  <si>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</si>
  <si>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</si>
  <si>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</si>
  <si>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</si>
  <si>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</si>
  <si>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</si>
  <si>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</si>
  <si>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</si>
  <si>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</si>
  <si>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</si>
  <si>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</si>
  <si>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</si>
  <si>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</si>
  <si>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</si>
  <si>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</si>
  <si>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</si>
  <si>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</si>
  <si>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</si>
  <si>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</si>
  <si>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</si>
  <si>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</si>
  <si>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</si>
  <si>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</si>
  <si>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</si>
  <si>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</si>
  <si>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</si>
  <si>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</si>
  <si>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</si>
  <si>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</si>
  <si>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</si>
  <si>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</si>
  <si>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</si>
  <si>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</si>
  <si>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</si>
  <si>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</si>
  <si>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</si>
  <si>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</si>
  <si>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</si>
  <si>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</si>
  <si>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</si>
  <si>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</si>
  <si>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</si>
  <si>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</si>
  <si>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</si>
  <si>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</si>
  <si>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</si>
  <si>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</si>
  <si>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</si>
  <si>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</si>
  <si>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</si>
  <si>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</si>
  <si>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</si>
  <si>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</si>
  <si>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</si>
  <si>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</si>
  <si>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</si>
  <si>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</si>
  <si>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</si>
  <si>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</si>
  <si>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</si>
  <si>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</si>
  <si>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</si>
  <si>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</si>
  <si>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</si>
  <si>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</si>
  <si>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</si>
  <si>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</si>
  <si>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</si>
  <si>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</si>
  <si>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</si>
  <si>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</si>
  <si>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</si>
  <si>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</si>
  <si>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</si>
  <si>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</si>
  <si>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</si>
  <si>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</si>
  <si>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</si>
  <si>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</si>
  <si>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</si>
  <si>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</si>
  <si>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</si>
  <si>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</si>
  <si>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за дев'ять місяців 2021 року</t>
  </si>
  <si>
    <t>Державна судова адміністрація України</t>
  </si>
  <si>
    <t>01601. Київ. м. Київ. вул. Липська. 18/5</t>
  </si>
  <si>
    <t>Поліщук А.П.</t>
  </si>
  <si>
    <t/>
  </si>
  <si>
    <t>Терновець Л.В.</t>
  </si>
  <si>
    <t>277-76-65</t>
  </si>
  <si>
    <t>277-76-11</t>
  </si>
  <si>
    <t>ternovets@court.gov.ua</t>
  </si>
  <si>
    <t>7 жовтня 2021 року</t>
  </si>
  <si>
    <t>Заступник начальника управління - начальник відділу судової статистики, діловодства та архіву</t>
  </si>
  <si>
    <t xml:space="preserve">                (підпис)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</si>
</sst>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33" xfId="0" applyFont="1" applyBorder="1" applyAlignment="1">
      <alignment horizontal="left"/>
    </xf>
    <xf numFmtId="0" fontId="1" fillId="0" borderId="33" xfId="0" applyFont="1" applyBorder="1" applyAlignment="1">
      <alignment/>
    </xf>
    <xf numFmtId="49" fontId="1" fillId="0" borderId="33" xfId="0" applyNumberFormat="1" applyFont="1" applyBorder="1" applyAlignment="1">
      <alignment/>
    </xf>
    <xf numFmtId="49" fontId="7" fillId="0" borderId="26" xfId="0" applyNumberFormat="1" applyFont="1" applyBorder="1" applyAlignment="1">
      <alignment horizontal="center" wrapText="1"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8" applyFont="1" applyBorder="1">
      <alignment/>
      <protection/>
    </xf>
    <xf numFmtId="0" fontId="1" fillId="0" borderId="27" xfId="148" applyFont="1" applyBorder="1">
      <alignment/>
      <protection/>
    </xf>
    <xf numFmtId="0" fontId="1" fillId="0" borderId="26" xfId="148" applyFont="1" applyBorder="1" applyAlignment="1">
      <alignment wrapText="1"/>
      <protection/>
    </xf>
    <xf numFmtId="0" fontId="13" fillId="0" borderId="0" xfId="148" applyFont="1" applyAlignment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8" t="s">
        <v>60</v>
      </c>
      <c r="C3" s="108"/>
      <c r="D3" s="108"/>
      <c r="E3" s="108"/>
      <c r="F3" s="108"/>
      <c r="G3" s="108"/>
      <c r="H3" s="108"/>
    </row>
    <row r="4" spans="2:8" ht="14.25" customHeight="1">
      <c r="B4" s="109"/>
      <c r="C4" s="109"/>
      <c r="D4" s="109"/>
      <c r="E4" s="109"/>
      <c r="F4" s="109"/>
      <c r="G4" s="109"/>
      <c r="H4" s="109"/>
    </row>
    <row r="5" spans="2:8" ht="18.75" customHeight="1">
      <c r="B5" s="108"/>
      <c r="C5" s="108"/>
      <c r="D5" s="108"/>
      <c r="E5" s="108"/>
      <c r="F5" s="108"/>
      <c r="G5" s="108"/>
      <c r="H5" s="108"/>
    </row>
    <row r="6" spans="2:8" ht="18.75" customHeight="1">
      <c r="B6" s="3"/>
      <c r="C6" s="119" t="s">
        <v>118</v>
      </c>
      <c r="D6" s="119"/>
      <c r="E6" s="119"/>
      <c r="F6" s="119"/>
      <c r="G6" s="119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0" t="s">
        <v>8</v>
      </c>
      <c r="C12" s="111"/>
      <c r="D12" s="112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3" t="s">
        <v>79</v>
      </c>
      <c r="C14" s="114"/>
      <c r="D14" s="115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5" t="s">
        <v>11</v>
      </c>
      <c r="G15" s="126"/>
      <c r="H15" s="126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3"/>
      <c r="C17" s="114"/>
      <c r="D17" s="115"/>
      <c r="E17" s="13"/>
      <c r="F17" s="123" t="s">
        <v>84</v>
      </c>
      <c r="G17" s="124"/>
      <c r="H17" s="124"/>
    </row>
    <row r="18" spans="1:5" ht="12.75" customHeight="1">
      <c r="A18" s="23"/>
      <c r="B18" s="113"/>
      <c r="C18" s="114"/>
      <c r="D18" s="115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3" t="s">
        <v>13</v>
      </c>
      <c r="C32" s="104"/>
      <c r="D32" s="116" t="s">
        <v>119</v>
      </c>
      <c r="E32" s="116"/>
      <c r="F32" s="116"/>
      <c r="G32" s="116"/>
      <c r="H32" s="11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8" t="s">
        <v>120</v>
      </c>
      <c r="E34" s="116"/>
      <c r="F34" s="116"/>
      <c r="G34" s="116"/>
      <c r="H34" s="117"/>
      <c r="I34" s="17"/>
    </row>
    <row r="35" spans="1:9" ht="12.75" customHeight="1">
      <c r="A35" s="23"/>
      <c r="B35" s="16"/>
      <c r="C35" s="17"/>
      <c r="D35" s="127"/>
      <c r="E35" s="127"/>
      <c r="F35" s="127"/>
      <c r="G35" s="127"/>
      <c r="H35" s="128"/>
      <c r="I35" s="17"/>
    </row>
    <row r="36" spans="1:8" ht="12.75" customHeight="1">
      <c r="A36" s="23"/>
      <c r="B36" s="105"/>
      <c r="C36" s="106"/>
      <c r="D36" s="106"/>
      <c r="E36" s="106"/>
      <c r="F36" s="106"/>
      <c r="G36" s="106"/>
      <c r="H36" s="107"/>
    </row>
    <row r="37" spans="1:8" ht="12.75" customHeight="1">
      <c r="A37" s="23"/>
      <c r="B37" s="100" t="s">
        <v>15</v>
      </c>
      <c r="C37" s="101"/>
      <c r="D37" s="101"/>
      <c r="E37" s="101"/>
      <c r="F37" s="101"/>
      <c r="G37" s="101"/>
      <c r="H37" s="10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0"/>
      <c r="C39" s="121"/>
      <c r="D39" s="121"/>
      <c r="E39" s="121"/>
      <c r="F39" s="121"/>
      <c r="G39" s="121"/>
      <c r="H39" s="122"/>
      <c r="I39" s="17"/>
    </row>
    <row r="40" spans="1:9" ht="12.75" customHeight="1">
      <c r="A40" s="23"/>
      <c r="B40" s="100" t="s">
        <v>16</v>
      </c>
      <c r="C40" s="101"/>
      <c r="D40" s="101"/>
      <c r="E40" s="101"/>
      <c r="F40" s="101"/>
      <c r="G40" s="101"/>
      <c r="H40" s="102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&amp;L2F7ED729&amp;C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view="pageBreakPreview" zoomScale="60" workbookViewId="0" topLeftCell="A7">
      <selection activeCell="D15" sqref="D15"/>
    </sheetView>
  </sheetViews>
  <sheetFormatPr defaultColWidth="9.00390625" defaultRowHeight="12.75"/>
  <cols>
    <col min="1" max="1" width="5.625" style="58" customWidth="1"/>
    <col min="2" max="2" width="8.75390625" style="58" customWidth="1"/>
    <col min="3" max="3" width="44.875" style="58" customWidth="1"/>
    <col min="4" max="4" width="6.125" style="58" customWidth="1"/>
    <col min="5" max="5" width="10.00390625" style="58" customWidth="1"/>
    <col min="6" max="7" width="10.375" style="58" customWidth="1"/>
    <col min="8" max="8" width="9.625" style="58" customWidth="1"/>
    <col min="9" max="9" width="12.625" style="58" customWidth="1"/>
    <col min="10" max="10" width="10.25390625" style="58" customWidth="1"/>
    <col min="11" max="11" width="10.125" style="58" customWidth="1"/>
    <col min="12" max="16384" width="9.125" style="58" customWidth="1"/>
  </cols>
  <sheetData>
    <row r="1" spans="1:31" s="75" customFormat="1" ht="21.75" customHeight="1">
      <c r="A1" s="164" t="s">
        <v>94</v>
      </c>
      <c r="B1" s="164"/>
      <c r="C1" s="164"/>
      <c r="D1" s="164"/>
      <c r="E1" s="164"/>
      <c r="F1" s="164"/>
      <c r="G1" s="164"/>
      <c r="H1" s="164"/>
      <c r="I1" s="164"/>
      <c r="J1" s="164"/>
      <c r="L1" s="85">
        <v>177</v>
      </c>
      <c r="M1" s="86">
        <v>6582</v>
      </c>
      <c r="N1" s="86">
        <v>2216</v>
      </c>
      <c r="O1" s="85">
        <v>2216</v>
      </c>
      <c r="P1" s="85">
        <v>177</v>
      </c>
      <c r="Q1" s="85">
        <v>6582</v>
      </c>
      <c r="R1" s="87">
        <v>153761</v>
      </c>
      <c r="S1" s="87">
        <v>153761</v>
      </c>
      <c r="T1" s="87">
        <v>2951</v>
      </c>
      <c r="U1" s="87">
        <v>1075</v>
      </c>
      <c r="V1" s="87">
        <v>704</v>
      </c>
      <c r="W1" s="87">
        <v>8695</v>
      </c>
      <c r="X1" s="87">
        <v>4700</v>
      </c>
      <c r="Y1" s="87">
        <v>116</v>
      </c>
      <c r="Z1" s="87">
        <v>116</v>
      </c>
      <c r="AA1" s="88"/>
      <c r="AB1" s="88"/>
      <c r="AC1" s="88"/>
      <c r="AD1" s="82"/>
      <c r="AE1" s="82"/>
    </row>
    <row r="2" spans="1:24" s="75" customFormat="1" ht="36.75" customHeight="1">
      <c r="A2" s="168" t="s">
        <v>3</v>
      </c>
      <c r="B2" s="168"/>
      <c r="C2" s="168"/>
      <c r="D2" s="166" t="s">
        <v>17</v>
      </c>
      <c r="E2" s="173" t="s">
        <v>110</v>
      </c>
      <c r="F2" s="174"/>
      <c r="G2" s="176"/>
      <c r="H2" s="173" t="s">
        <v>53</v>
      </c>
      <c r="I2" s="174"/>
      <c r="J2" s="165" t="s">
        <v>18</v>
      </c>
      <c r="K2" s="165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1:24" s="75" customFormat="1" ht="62.25" customHeight="1">
      <c r="A3" s="168"/>
      <c r="B3" s="168"/>
      <c r="C3" s="168"/>
      <c r="D3" s="167"/>
      <c r="E3" s="29" t="s">
        <v>0</v>
      </c>
      <c r="F3" s="35" t="s">
        <v>5</v>
      </c>
      <c r="G3" s="35" t="s">
        <v>95</v>
      </c>
      <c r="H3" s="29" t="s">
        <v>0</v>
      </c>
      <c r="I3" s="31" t="s">
        <v>24</v>
      </c>
      <c r="J3" s="29" t="s">
        <v>0</v>
      </c>
      <c r="K3" s="90" t="s">
        <v>41</v>
      </c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</row>
    <row r="4" spans="1:11" s="76" customFormat="1" ht="12.75" customHeight="1">
      <c r="A4" s="175" t="s">
        <v>1</v>
      </c>
      <c r="B4" s="175"/>
      <c r="C4" s="17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9" t="s">
        <v>20</v>
      </c>
      <c r="B5" s="154" t="s">
        <v>87</v>
      </c>
      <c r="C5" s="154"/>
      <c r="D5" s="60">
        <v>1</v>
      </c>
      <c r="E5" s="55">
        <v>312054</v>
      </c>
      <c r="F5" s="55">
        <v>299195</v>
      </c>
      <c r="G5" s="55">
        <v>826</v>
      </c>
      <c r="H5" s="55">
        <v>293210</v>
      </c>
      <c r="I5" s="55">
        <v>255077</v>
      </c>
      <c r="J5" s="55">
        <v>18844</v>
      </c>
      <c r="K5" s="55">
        <v>37</v>
      </c>
    </row>
    <row r="6" spans="1:256" s="93" customFormat="1" ht="16.5" customHeight="1">
      <c r="A6" s="170"/>
      <c r="B6" s="158" t="s">
        <v>88</v>
      </c>
      <c r="C6" s="159"/>
      <c r="D6" s="60">
        <v>2</v>
      </c>
      <c r="E6" s="55">
        <v>365323</v>
      </c>
      <c r="F6" s="55">
        <v>258288</v>
      </c>
      <c r="G6" s="55">
        <v>2161</v>
      </c>
      <c r="H6" s="55">
        <v>235199</v>
      </c>
      <c r="I6" s="55">
        <v>201526</v>
      </c>
      <c r="J6" s="42">
        <v>130124</v>
      </c>
      <c r="K6" s="42">
        <v>14643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</row>
    <row r="7" spans="1:11" ht="26.25" customHeight="1">
      <c r="A7" s="170"/>
      <c r="B7" s="154" t="s">
        <v>117</v>
      </c>
      <c r="C7" s="154"/>
      <c r="D7" s="60">
        <v>3</v>
      </c>
      <c r="E7" s="55">
        <v>899</v>
      </c>
      <c r="F7" s="55">
        <v>881</v>
      </c>
      <c r="G7" s="55"/>
      <c r="H7" s="55">
        <v>876</v>
      </c>
      <c r="I7" s="42">
        <v>133</v>
      </c>
      <c r="J7" s="55">
        <v>23</v>
      </c>
      <c r="K7" s="55"/>
    </row>
    <row r="8" spans="1:11" ht="15.75" customHeight="1">
      <c r="A8" s="170"/>
      <c r="B8" s="160" t="s">
        <v>72</v>
      </c>
      <c r="C8" s="160"/>
      <c r="D8" s="60">
        <v>4</v>
      </c>
      <c r="E8" s="55">
        <v>27</v>
      </c>
      <c r="F8" s="42">
        <v>23</v>
      </c>
      <c r="G8" s="55"/>
      <c r="H8" s="42">
        <v>17</v>
      </c>
      <c r="I8" s="55">
        <v>5</v>
      </c>
      <c r="J8" s="42">
        <v>10</v>
      </c>
      <c r="K8" s="42"/>
    </row>
    <row r="9" spans="1:11" ht="18" customHeight="1">
      <c r="A9" s="170"/>
      <c r="B9" s="179" t="s">
        <v>19</v>
      </c>
      <c r="C9" s="179"/>
      <c r="D9" s="60">
        <v>5</v>
      </c>
      <c r="E9" s="92">
        <v>36439</v>
      </c>
      <c r="F9" s="92">
        <v>34463</v>
      </c>
      <c r="G9" s="92">
        <v>33</v>
      </c>
      <c r="H9" s="92">
        <v>32849</v>
      </c>
      <c r="I9" s="92">
        <v>17918</v>
      </c>
      <c r="J9" s="92">
        <v>3590</v>
      </c>
      <c r="K9" s="91"/>
    </row>
    <row r="10" spans="1:13" ht="17.25" customHeight="1">
      <c r="A10" s="170"/>
      <c r="B10" s="160" t="s">
        <v>21</v>
      </c>
      <c r="C10" s="160"/>
      <c r="D10" s="60">
        <v>6</v>
      </c>
      <c r="E10" s="42">
        <v>181</v>
      </c>
      <c r="F10" s="42">
        <v>172</v>
      </c>
      <c r="G10" s="55">
        <v>2</v>
      </c>
      <c r="H10" s="42">
        <v>165</v>
      </c>
      <c r="I10" s="55">
        <v>29</v>
      </c>
      <c r="J10" s="42">
        <v>16</v>
      </c>
      <c r="K10" s="42"/>
      <c r="M10" s="75"/>
    </row>
    <row r="11" spans="1:15" ht="24" customHeight="1">
      <c r="A11" s="170"/>
      <c r="B11" s="154" t="s">
        <v>89</v>
      </c>
      <c r="C11" s="154"/>
      <c r="D11" s="60">
        <v>7</v>
      </c>
      <c r="E11" s="55">
        <v>629</v>
      </c>
      <c r="F11" s="42">
        <v>377</v>
      </c>
      <c r="G11" s="55">
        <v>10</v>
      </c>
      <c r="H11" s="42">
        <v>447</v>
      </c>
      <c r="I11" s="55">
        <v>41</v>
      </c>
      <c r="J11" s="42">
        <v>182</v>
      </c>
      <c r="K11" s="42">
        <v>42</v>
      </c>
      <c r="M11" s="75"/>
      <c r="N11" s="80"/>
      <c r="O11" s="80"/>
    </row>
    <row r="12" spans="1:13" ht="15" customHeight="1">
      <c r="A12" s="170"/>
      <c r="B12" s="158" t="s">
        <v>96</v>
      </c>
      <c r="C12" s="159"/>
      <c r="D12" s="60">
        <v>8</v>
      </c>
      <c r="E12" s="55">
        <v>469</v>
      </c>
      <c r="F12" s="55">
        <v>468</v>
      </c>
      <c r="G12" s="55"/>
      <c r="H12" s="55">
        <v>468</v>
      </c>
      <c r="I12" s="55">
        <v>4</v>
      </c>
      <c r="J12" s="55">
        <v>1</v>
      </c>
      <c r="K12" s="55"/>
      <c r="L12" s="80"/>
      <c r="M12" s="75"/>
    </row>
    <row r="13" spans="1:18" ht="19.5" customHeight="1">
      <c r="A13" s="171"/>
      <c r="B13" s="61" t="s">
        <v>22</v>
      </c>
      <c r="C13" s="41"/>
      <c r="D13" s="60">
        <v>9</v>
      </c>
      <c r="E13" s="55">
        <v>460436</v>
      </c>
      <c r="F13" s="42">
        <v>346038</v>
      </c>
      <c r="G13" s="42">
        <v>2461</v>
      </c>
      <c r="H13" s="55">
        <v>307876</v>
      </c>
      <c r="I13" s="42">
        <v>218982</v>
      </c>
      <c r="J13" s="42">
        <v>152560</v>
      </c>
      <c r="K13" s="42">
        <v>14724</v>
      </c>
      <c r="M13" s="75"/>
      <c r="N13" s="57"/>
      <c r="O13" s="57"/>
      <c r="P13" s="57"/>
      <c r="Q13" s="57"/>
      <c r="R13" s="57"/>
    </row>
    <row r="14" spans="1:13" ht="33" customHeight="1">
      <c r="A14" s="177" t="s">
        <v>63</v>
      </c>
      <c r="B14" s="177"/>
      <c r="C14" s="177"/>
      <c r="D14" s="60">
        <v>10</v>
      </c>
      <c r="E14" s="55"/>
      <c r="F14" s="42"/>
      <c r="G14" s="42"/>
      <c r="H14" s="42"/>
      <c r="I14" s="55"/>
      <c r="J14" s="42"/>
      <c r="K14" s="42"/>
      <c r="M14" s="75"/>
    </row>
    <row r="15" spans="1:11" ht="18.75" customHeight="1">
      <c r="A15" s="172" t="s">
        <v>97</v>
      </c>
      <c r="B15" s="172"/>
      <c r="C15" s="172"/>
      <c r="D15" s="60">
        <v>11</v>
      </c>
      <c r="E15" s="55">
        <v>460436</v>
      </c>
      <c r="F15" s="42">
        <f>SUM(F13,F14)</f>
        <v>346038</v>
      </c>
      <c r="G15" s="42">
        <f>SUM(G13,G14)</f>
        <v>2461</v>
      </c>
      <c r="H15" s="55">
        <v>307876</v>
      </c>
      <c r="I15" s="42">
        <f>SUM(I13,I14)</f>
        <v>218982</v>
      </c>
      <c r="J15" s="42">
        <f>SUM(J13,J14)</f>
        <v>152560</v>
      </c>
      <c r="K15" s="42">
        <f>SUM(K13,K14)</f>
        <v>14724</v>
      </c>
    </row>
    <row r="16" ht="15.75" customHeight="1"/>
    <row r="17" spans="1:11" ht="18" customHeight="1">
      <c r="A17" s="62" t="s">
        <v>64</v>
      </c>
      <c r="B17" s="62"/>
      <c r="C17" s="62"/>
      <c r="D17" s="62"/>
      <c r="E17" s="63"/>
      <c r="F17" s="73">
        <v>6379</v>
      </c>
      <c r="G17" s="73"/>
      <c r="H17" s="73">
        <v>316</v>
      </c>
      <c r="I17" s="73">
        <v>2298</v>
      </c>
      <c r="J17" s="77" t="s">
        <v>86</v>
      </c>
      <c r="K17" s="77"/>
    </row>
    <row r="18" spans="1:11" ht="27.75" customHeight="1">
      <c r="A18" s="144" t="s">
        <v>3</v>
      </c>
      <c r="B18" s="144"/>
      <c r="C18" s="144"/>
      <c r="D18" s="144"/>
      <c r="E18" s="144"/>
      <c r="F18" s="144"/>
      <c r="G18" s="64"/>
      <c r="H18" s="64" t="s">
        <v>23</v>
      </c>
      <c r="I18" s="59" t="s">
        <v>4</v>
      </c>
      <c r="J18" s="81"/>
      <c r="K18" s="81"/>
    </row>
    <row r="19" spans="1:11" ht="18.75" customHeight="1">
      <c r="A19" s="180" t="s">
        <v>78</v>
      </c>
      <c r="B19" s="180"/>
      <c r="C19" s="132" t="s">
        <v>43</v>
      </c>
      <c r="D19" s="133"/>
      <c r="E19" s="133"/>
      <c r="F19" s="133"/>
      <c r="G19" s="134"/>
      <c r="H19" s="38">
        <v>1</v>
      </c>
      <c r="I19" s="55">
        <v>2279</v>
      </c>
      <c r="J19" s="81"/>
      <c r="K19" s="81"/>
    </row>
    <row r="20" spans="1:14" ht="17.25" customHeight="1">
      <c r="A20" s="180"/>
      <c r="B20" s="180"/>
      <c r="C20" s="132" t="s">
        <v>44</v>
      </c>
      <c r="D20" s="133"/>
      <c r="E20" s="133"/>
      <c r="F20" s="133"/>
      <c r="G20" s="134"/>
      <c r="H20" s="39">
        <v>2</v>
      </c>
      <c r="I20" s="55">
        <v>142870</v>
      </c>
      <c r="J20" s="81"/>
      <c r="K20" s="81"/>
      <c r="M20" s="83"/>
      <c r="N20" s="83"/>
    </row>
    <row r="21" spans="1:14" ht="17.25" customHeight="1">
      <c r="A21" s="180"/>
      <c r="B21" s="180"/>
      <c r="C21" s="132" t="s">
        <v>90</v>
      </c>
      <c r="D21" s="133"/>
      <c r="E21" s="133"/>
      <c r="F21" s="133"/>
      <c r="G21" s="134"/>
      <c r="H21" s="38">
        <v>3</v>
      </c>
      <c r="I21" s="55">
        <v>158927</v>
      </c>
      <c r="J21" s="81"/>
      <c r="K21" s="81"/>
      <c r="M21" s="83"/>
      <c r="N21" s="83"/>
    </row>
    <row r="22" spans="1:12" ht="15.75" customHeight="1">
      <c r="A22" s="144" t="s">
        <v>42</v>
      </c>
      <c r="B22" s="144"/>
      <c r="C22" s="141" t="s">
        <v>36</v>
      </c>
      <c r="D22" s="142"/>
      <c r="E22" s="142"/>
      <c r="F22" s="142"/>
      <c r="G22" s="143"/>
      <c r="H22" s="39">
        <v>4</v>
      </c>
      <c r="I22" s="55">
        <v>355875</v>
      </c>
      <c r="J22" s="89">
        <v>11637</v>
      </c>
      <c r="K22" s="81"/>
      <c r="L22" s="81"/>
    </row>
    <row r="23" spans="1:12" ht="16.5" customHeight="1">
      <c r="A23" s="144"/>
      <c r="B23" s="144"/>
      <c r="C23" s="141" t="s">
        <v>37</v>
      </c>
      <c r="D23" s="142"/>
      <c r="E23" s="142"/>
      <c r="F23" s="142"/>
      <c r="G23" s="143"/>
      <c r="H23" s="38">
        <v>5</v>
      </c>
      <c r="I23" s="55">
        <v>93640</v>
      </c>
      <c r="J23" s="89">
        <v>3860</v>
      </c>
      <c r="K23" s="84"/>
      <c r="L23" s="84"/>
    </row>
    <row r="24" spans="1:12" ht="15.75">
      <c r="A24" s="144"/>
      <c r="B24" s="144"/>
      <c r="C24" s="132" t="s">
        <v>59</v>
      </c>
      <c r="D24" s="133"/>
      <c r="E24" s="133"/>
      <c r="F24" s="133"/>
      <c r="G24" s="134"/>
      <c r="H24" s="39">
        <v>6</v>
      </c>
      <c r="I24" s="42">
        <v>35872</v>
      </c>
      <c r="J24" s="81"/>
      <c r="K24" s="81"/>
      <c r="L24" s="81"/>
    </row>
    <row r="25" spans="1:11" ht="19.5" customHeight="1">
      <c r="A25" s="144" t="s">
        <v>54</v>
      </c>
      <c r="B25" s="144"/>
      <c r="C25" s="150" t="s">
        <v>55</v>
      </c>
      <c r="D25" s="151"/>
      <c r="E25" s="151"/>
      <c r="F25" s="151"/>
      <c r="G25" s="152"/>
      <c r="H25" s="38">
        <v>7</v>
      </c>
      <c r="I25" s="42">
        <v>19690619362</v>
      </c>
      <c r="J25" s="81"/>
      <c r="K25" s="81"/>
    </row>
    <row r="26" spans="1:11" ht="18.75" customHeight="1">
      <c r="A26" s="144"/>
      <c r="B26" s="144"/>
      <c r="C26" s="150" t="s">
        <v>56</v>
      </c>
      <c r="D26" s="151"/>
      <c r="E26" s="151"/>
      <c r="F26" s="151"/>
      <c r="G26" s="152"/>
      <c r="H26" s="39">
        <v>8</v>
      </c>
      <c r="I26" s="42">
        <v>6953573359</v>
      </c>
      <c r="J26" s="81"/>
      <c r="K26" s="81"/>
    </row>
    <row r="27" spans="1:11" ht="18.75" customHeight="1">
      <c r="A27" s="161" t="s">
        <v>73</v>
      </c>
      <c r="B27" s="162"/>
      <c r="C27" s="162"/>
      <c r="D27" s="162"/>
      <c r="E27" s="162"/>
      <c r="F27" s="162"/>
      <c r="G27" s="163"/>
      <c r="H27" s="38">
        <v>9</v>
      </c>
      <c r="I27" s="55">
        <v>226</v>
      </c>
      <c r="J27" s="81"/>
      <c r="K27" s="81"/>
    </row>
    <row r="28" spans="1:11" ht="19.5" customHeight="1">
      <c r="A28" s="161" t="s">
        <v>74</v>
      </c>
      <c r="B28" s="162"/>
      <c r="C28" s="162"/>
      <c r="D28" s="162"/>
      <c r="E28" s="162"/>
      <c r="F28" s="162"/>
      <c r="G28" s="163"/>
      <c r="H28" s="39">
        <v>10</v>
      </c>
      <c r="I28" s="55">
        <v>1600</v>
      </c>
      <c r="J28" s="81"/>
      <c r="K28" s="81"/>
    </row>
    <row r="29" spans="1:11" ht="18.75" customHeight="1">
      <c r="A29" s="135" t="s">
        <v>75</v>
      </c>
      <c r="B29" s="136"/>
      <c r="C29" s="136"/>
      <c r="D29" s="136"/>
      <c r="E29" s="136"/>
      <c r="F29" s="136"/>
      <c r="G29" s="137"/>
      <c r="H29" s="38">
        <v>11</v>
      </c>
      <c r="I29" s="55">
        <v>16577</v>
      </c>
      <c r="J29" s="81"/>
      <c r="K29" s="81"/>
    </row>
    <row r="30" spans="1:11" ht="30.75" customHeight="1">
      <c r="A30" s="135" t="s">
        <v>85</v>
      </c>
      <c r="B30" s="136"/>
      <c r="C30" s="136"/>
      <c r="D30" s="136"/>
      <c r="E30" s="136"/>
      <c r="F30" s="136"/>
      <c r="G30" s="137"/>
      <c r="H30" s="39">
        <v>12</v>
      </c>
      <c r="I30" s="55">
        <v>12793</v>
      </c>
      <c r="J30" s="81"/>
      <c r="K30" s="81"/>
    </row>
    <row r="31" spans="1:9" ht="15.75" customHeight="1">
      <c r="A31" s="141" t="s">
        <v>25</v>
      </c>
      <c r="B31" s="142"/>
      <c r="C31" s="142"/>
      <c r="D31" s="142"/>
      <c r="E31" s="142"/>
      <c r="F31" s="142"/>
      <c r="G31" s="143"/>
      <c r="H31" s="38"/>
      <c r="I31" s="42"/>
    </row>
    <row r="32" spans="1:9" ht="15.75">
      <c r="A32" s="155" t="s">
        <v>98</v>
      </c>
      <c r="B32" s="156"/>
      <c r="C32" s="156"/>
      <c r="D32" s="156"/>
      <c r="E32" s="156"/>
      <c r="F32" s="156"/>
      <c r="G32" s="157"/>
      <c r="H32" s="39">
        <v>13</v>
      </c>
      <c r="I32" s="42">
        <v>633</v>
      </c>
    </row>
    <row r="33" spans="1:9" ht="15.75" customHeight="1">
      <c r="A33" s="138" t="s">
        <v>99</v>
      </c>
      <c r="B33" s="139"/>
      <c r="C33" s="139"/>
      <c r="D33" s="139"/>
      <c r="E33" s="139"/>
      <c r="F33" s="139"/>
      <c r="G33" s="140"/>
      <c r="H33" s="38">
        <v>14</v>
      </c>
      <c r="I33" s="55">
        <v>484</v>
      </c>
    </row>
    <row r="34" spans="1:9" ht="30" customHeight="1">
      <c r="A34" s="141" t="s">
        <v>113</v>
      </c>
      <c r="B34" s="142"/>
      <c r="C34" s="142"/>
      <c r="D34" s="142"/>
      <c r="E34" s="142"/>
      <c r="F34" s="142"/>
      <c r="G34" s="143"/>
      <c r="H34" s="38">
        <v>15</v>
      </c>
      <c r="I34" s="55">
        <v>1</v>
      </c>
    </row>
    <row r="36" spans="1:3" ht="15.75">
      <c r="A36" s="153" t="s">
        <v>100</v>
      </c>
      <c r="B36" s="153"/>
      <c r="C36" s="153"/>
    </row>
    <row r="37" spans="1:9" ht="25.5" customHeight="1">
      <c r="A37" s="148" t="s">
        <v>76</v>
      </c>
      <c r="B37" s="149"/>
      <c r="C37" s="149"/>
      <c r="D37" s="149"/>
      <c r="E37" s="149"/>
      <c r="F37" s="149"/>
      <c r="G37" s="79" t="s">
        <v>23</v>
      </c>
      <c r="H37" s="79" t="s">
        <v>4</v>
      </c>
      <c r="I37" s="79" t="s">
        <v>101</v>
      </c>
    </row>
    <row r="38" spans="1:16" ht="18" customHeight="1">
      <c r="A38" s="145" t="s">
        <v>102</v>
      </c>
      <c r="B38" s="146"/>
      <c r="C38" s="146"/>
      <c r="D38" s="146"/>
      <c r="E38" s="146"/>
      <c r="F38" s="147"/>
      <c r="G38" s="1">
        <v>1</v>
      </c>
      <c r="H38" s="1">
        <v>155977</v>
      </c>
      <c r="I38" s="42">
        <v>4948546951.36</v>
      </c>
      <c r="J38" s="81"/>
      <c r="K38" s="81"/>
      <c r="L38" s="81"/>
      <c r="M38" s="81"/>
      <c r="N38" s="81"/>
      <c r="O38" s="81"/>
      <c r="P38" s="81"/>
    </row>
    <row r="39" spans="1:9" ht="18" customHeight="1">
      <c r="A39" s="144" t="s">
        <v>103</v>
      </c>
      <c r="B39" s="144"/>
      <c r="C39" s="145" t="s">
        <v>104</v>
      </c>
      <c r="D39" s="146"/>
      <c r="E39" s="146"/>
      <c r="F39" s="147"/>
      <c r="G39" s="1">
        <v>2</v>
      </c>
      <c r="H39" s="1">
        <v>150138</v>
      </c>
      <c r="I39" s="42">
        <v>4877115718.36</v>
      </c>
    </row>
    <row r="40" spans="1:16" ht="18" customHeight="1">
      <c r="A40" s="144"/>
      <c r="B40" s="144"/>
      <c r="C40" s="145" t="s">
        <v>105</v>
      </c>
      <c r="D40" s="146"/>
      <c r="E40" s="146"/>
      <c r="F40" s="147"/>
      <c r="G40" s="1">
        <v>3</v>
      </c>
      <c r="H40" s="1">
        <v>5839</v>
      </c>
      <c r="I40" s="42">
        <v>71431233</v>
      </c>
      <c r="J40" s="81"/>
      <c r="K40" s="81"/>
      <c r="L40" s="81"/>
      <c r="O40" s="81"/>
      <c r="P40" s="81"/>
    </row>
    <row r="41" spans="1:9" ht="15.75" customHeight="1">
      <c r="A41" s="178" t="s">
        <v>106</v>
      </c>
      <c r="B41" s="178"/>
      <c r="C41" s="129" t="s">
        <v>58</v>
      </c>
      <c r="D41" s="130"/>
      <c r="E41" s="130"/>
      <c r="F41" s="131"/>
      <c r="G41" s="1">
        <v>4</v>
      </c>
      <c r="H41" s="1">
        <v>29994</v>
      </c>
      <c r="I41" s="42">
        <v>167420464</v>
      </c>
    </row>
    <row r="42" spans="1:9" ht="19.5" customHeight="1">
      <c r="A42" s="178"/>
      <c r="B42" s="178"/>
      <c r="C42" s="129" t="s">
        <v>107</v>
      </c>
      <c r="D42" s="130"/>
      <c r="E42" s="130"/>
      <c r="F42" s="130"/>
      <c r="G42" s="1">
        <v>5</v>
      </c>
      <c r="H42" s="1">
        <v>75</v>
      </c>
      <c r="I42" s="42">
        <v>1139381</v>
      </c>
    </row>
    <row r="43" spans="1:9" ht="18" customHeight="1">
      <c r="A43" s="144" t="s">
        <v>114</v>
      </c>
      <c r="B43" s="144"/>
      <c r="C43" s="145" t="s">
        <v>115</v>
      </c>
      <c r="D43" s="146"/>
      <c r="E43" s="146"/>
      <c r="F43" s="147"/>
      <c r="G43" s="1">
        <v>6</v>
      </c>
      <c r="H43" s="1">
        <v>95359</v>
      </c>
      <c r="I43" s="42">
        <v>1745492246.76</v>
      </c>
    </row>
    <row r="44" spans="1:16" ht="30.75" customHeight="1">
      <c r="A44" s="144"/>
      <c r="B44" s="144"/>
      <c r="C44" s="145" t="s">
        <v>116</v>
      </c>
      <c r="D44" s="146"/>
      <c r="E44" s="146"/>
      <c r="F44" s="147"/>
      <c r="G44" s="1">
        <v>7</v>
      </c>
      <c r="H44" s="1">
        <v>11330</v>
      </c>
      <c r="I44" s="42">
        <v>323021966.2</v>
      </c>
      <c r="J44" s="81"/>
      <c r="K44" s="81"/>
      <c r="L44" s="81"/>
      <c r="O44" s="81"/>
      <c r="P44" s="81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" top="0.35433070866141736" bottom="0.11811023622047245" header="0.4330708661417323" footer="0.2755905511811024"/>
  <pageSetup firstPageNumber="2" useFirstPageNumber="1" horizontalDpi="600" verticalDpi="600" orientation="portrait" paperSize="9" scale="72" r:id="rId1"/>
  <headerFooter alignWithMargins="0">
    <oddFooter>&amp;L2F7ED729&amp;C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F9" sqref="F9"/>
    </sheetView>
  </sheetViews>
  <sheetFormatPr defaultColWidth="9.00390625" defaultRowHeight="12.75"/>
  <cols>
    <col min="1" max="1" width="8.875" style="66" customWidth="1"/>
    <col min="2" max="2" width="12.125" style="66" customWidth="1"/>
    <col min="3" max="3" width="42.125" style="66" customWidth="1"/>
    <col min="4" max="4" width="13.00390625" style="66" customWidth="1"/>
    <col min="5" max="5" width="8.125" style="66" customWidth="1"/>
    <col min="6" max="6" width="12.125" style="66" customWidth="1"/>
    <col min="7" max="16384" width="9.125" style="66" customWidth="1"/>
  </cols>
  <sheetData>
    <row r="1" spans="1:9" ht="16.5" customHeight="1">
      <c r="A1" s="181" t="s">
        <v>66</v>
      </c>
      <c r="B1" s="181"/>
      <c r="C1" s="181"/>
      <c r="D1" s="62"/>
      <c r="E1" s="65"/>
      <c r="G1" s="67">
        <v>20012125</v>
      </c>
      <c r="H1" s="67">
        <v>20012125</v>
      </c>
      <c r="I1" s="68">
        <v>237758</v>
      </c>
    </row>
    <row r="2" spans="1:6" ht="22.5" customHeight="1">
      <c r="A2" s="144" t="s">
        <v>3</v>
      </c>
      <c r="B2" s="144"/>
      <c r="C2" s="144"/>
      <c r="D2" s="144"/>
      <c r="E2" s="59" t="s">
        <v>23</v>
      </c>
      <c r="F2" s="59" t="s">
        <v>4</v>
      </c>
    </row>
    <row r="3" spans="1:6" ht="27" customHeight="1">
      <c r="A3" s="182" t="s">
        <v>26</v>
      </c>
      <c r="B3" s="182"/>
      <c r="C3" s="182"/>
      <c r="D3" s="182"/>
      <c r="E3" s="74">
        <v>1</v>
      </c>
      <c r="F3" s="55">
        <v>2591</v>
      </c>
    </row>
    <row r="4" spans="1:6" ht="15.75" customHeight="1">
      <c r="A4" s="186" t="s">
        <v>39</v>
      </c>
      <c r="B4" s="184" t="s">
        <v>27</v>
      </c>
      <c r="C4" s="184"/>
      <c r="D4" s="184"/>
      <c r="E4" s="74">
        <v>2</v>
      </c>
      <c r="F4" s="55">
        <v>1760</v>
      </c>
    </row>
    <row r="5" spans="1:6" ht="12.75" customHeight="1">
      <c r="A5" s="186"/>
      <c r="B5" s="193" t="s">
        <v>28</v>
      </c>
      <c r="C5" s="154" t="s">
        <v>29</v>
      </c>
      <c r="D5" s="154"/>
      <c r="E5" s="74">
        <v>3</v>
      </c>
      <c r="F5" s="55">
        <v>133</v>
      </c>
    </row>
    <row r="6" spans="1:6" ht="12.75" customHeight="1">
      <c r="A6" s="186"/>
      <c r="B6" s="193"/>
      <c r="C6" s="154" t="s">
        <v>30</v>
      </c>
      <c r="D6" s="154"/>
      <c r="E6" s="74">
        <v>4</v>
      </c>
      <c r="F6" s="55">
        <v>1612</v>
      </c>
    </row>
    <row r="7" spans="1:6" ht="15" customHeight="1">
      <c r="A7" s="186"/>
      <c r="B7" s="154" t="s">
        <v>31</v>
      </c>
      <c r="C7" s="154"/>
      <c r="D7" s="154"/>
      <c r="E7" s="74">
        <v>5</v>
      </c>
      <c r="F7" s="55"/>
    </row>
    <row r="8" spans="1:6" ht="17.25" customHeight="1">
      <c r="A8" s="186"/>
      <c r="B8" s="154" t="s">
        <v>32</v>
      </c>
      <c r="C8" s="154"/>
      <c r="D8" s="154"/>
      <c r="E8" s="74">
        <v>6</v>
      </c>
      <c r="F8" s="55">
        <v>35</v>
      </c>
    </row>
    <row r="9" spans="1:7" ht="15.75" customHeight="1">
      <c r="A9" s="186" t="s">
        <v>40</v>
      </c>
      <c r="B9" s="154" t="s">
        <v>33</v>
      </c>
      <c r="C9" s="154"/>
      <c r="D9" s="154"/>
      <c r="E9" s="74">
        <v>7</v>
      </c>
      <c r="F9" s="55">
        <v>339</v>
      </c>
      <c r="G9" s="67">
        <v>180402</v>
      </c>
    </row>
    <row r="10" spans="1:7" ht="13.5" customHeight="1">
      <c r="A10" s="186"/>
      <c r="B10" s="154" t="s">
        <v>34</v>
      </c>
      <c r="C10" s="154"/>
      <c r="D10" s="154"/>
      <c r="E10" s="74">
        <v>8</v>
      </c>
      <c r="F10" s="55">
        <v>200</v>
      </c>
      <c r="G10" s="67">
        <v>202154</v>
      </c>
    </row>
    <row r="11" spans="1:7" ht="15.75" customHeight="1">
      <c r="A11" s="186"/>
      <c r="B11" s="154" t="s">
        <v>35</v>
      </c>
      <c r="C11" s="154"/>
      <c r="D11" s="154"/>
      <c r="E11" s="74">
        <v>9</v>
      </c>
      <c r="F11" s="55">
        <v>83</v>
      </c>
      <c r="G11" s="67">
        <v>165776</v>
      </c>
    </row>
    <row r="12" spans="1:8" ht="19.5" customHeight="1">
      <c r="A12" s="194" t="s">
        <v>77</v>
      </c>
      <c r="B12" s="194"/>
      <c r="C12" s="194"/>
      <c r="D12" s="194"/>
      <c r="E12" s="74">
        <v>10</v>
      </c>
      <c r="F12" s="55">
        <v>120</v>
      </c>
      <c r="G12" s="33"/>
      <c r="H12" s="33"/>
    </row>
    <row r="13" spans="1:8" ht="16.5" customHeight="1">
      <c r="A13" s="204" t="s">
        <v>67</v>
      </c>
      <c r="B13" s="187" t="s">
        <v>68</v>
      </c>
      <c r="C13" s="187"/>
      <c r="D13" s="187"/>
      <c r="E13" s="74">
        <v>11</v>
      </c>
      <c r="F13" s="42">
        <v>2</v>
      </c>
      <c r="G13" s="33"/>
      <c r="H13" s="33"/>
    </row>
    <row r="14" spans="1:8" ht="16.5" customHeight="1">
      <c r="A14" s="204"/>
      <c r="B14" s="187" t="s">
        <v>69</v>
      </c>
      <c r="C14" s="187"/>
      <c r="D14" s="187"/>
      <c r="E14" s="74">
        <v>12</v>
      </c>
      <c r="F14" s="42"/>
      <c r="G14" s="33"/>
      <c r="H14" s="33"/>
    </row>
    <row r="15" spans="1:8" ht="16.5" customHeight="1">
      <c r="A15" s="204"/>
      <c r="B15" s="187" t="s">
        <v>70</v>
      </c>
      <c r="C15" s="187"/>
      <c r="D15" s="187"/>
      <c r="E15" s="74">
        <v>13</v>
      </c>
      <c r="F15" s="42">
        <v>11</v>
      </c>
      <c r="G15" s="33"/>
      <c r="H15" s="33"/>
    </row>
    <row r="16" spans="1:8" ht="16.5" customHeight="1">
      <c r="A16" s="204"/>
      <c r="B16" s="187" t="s">
        <v>71</v>
      </c>
      <c r="C16" s="187"/>
      <c r="D16" s="187"/>
      <c r="E16" s="74">
        <v>14</v>
      </c>
      <c r="F16" s="42">
        <v>18</v>
      </c>
      <c r="G16" s="33"/>
      <c r="H16" s="33"/>
    </row>
    <row r="17" spans="1:8" ht="16.5" customHeight="1">
      <c r="A17" s="204"/>
      <c r="B17" s="187" t="s">
        <v>91</v>
      </c>
      <c r="C17" s="187"/>
      <c r="D17" s="187"/>
      <c r="E17" s="74">
        <v>15</v>
      </c>
      <c r="F17" s="42">
        <v>89</v>
      </c>
      <c r="G17" s="33"/>
      <c r="H17" s="33"/>
    </row>
    <row r="18" spans="1:8" ht="16.5" customHeight="1">
      <c r="A18" s="189" t="s">
        <v>112</v>
      </c>
      <c r="B18" s="189"/>
      <c r="C18" s="189"/>
      <c r="D18" s="189"/>
      <c r="E18" s="94">
        <v>16</v>
      </c>
      <c r="F18" s="95">
        <v>7893</v>
      </c>
      <c r="G18" s="33"/>
      <c r="H18" s="33"/>
    </row>
    <row r="20" spans="1:6" ht="15.75">
      <c r="A20" s="183" t="s">
        <v>108</v>
      </c>
      <c r="B20" s="183"/>
      <c r="C20" s="183"/>
      <c r="D20" s="183"/>
      <c r="E20" s="183"/>
      <c r="F20" s="183"/>
    </row>
    <row r="21" spans="1:6" ht="12.75">
      <c r="A21" s="190" t="s">
        <v>3</v>
      </c>
      <c r="B21" s="191"/>
      <c r="C21" s="191"/>
      <c r="D21" s="192"/>
      <c r="E21" s="59" t="s">
        <v>23</v>
      </c>
      <c r="F21" s="59" t="s">
        <v>4</v>
      </c>
    </row>
    <row r="22" spans="1:6" ht="15" customHeight="1">
      <c r="A22" s="198" t="s">
        <v>109</v>
      </c>
      <c r="B22" s="199"/>
      <c r="C22" s="206" t="s">
        <v>111</v>
      </c>
      <c r="D22" s="207"/>
      <c r="E22" s="1">
        <v>1</v>
      </c>
      <c r="F22" s="56">
        <v>212815</v>
      </c>
    </row>
    <row r="23" spans="1:6" ht="15" customHeight="1">
      <c r="A23" s="200"/>
      <c r="B23" s="201"/>
      <c r="C23" s="206" t="s">
        <v>80</v>
      </c>
      <c r="D23" s="207"/>
      <c r="E23" s="1">
        <v>2</v>
      </c>
      <c r="F23" s="56">
        <v>82981</v>
      </c>
    </row>
    <row r="24" spans="1:6" ht="15" customHeight="1">
      <c r="A24" s="200"/>
      <c r="B24" s="201"/>
      <c r="C24" s="206" t="s">
        <v>81</v>
      </c>
      <c r="D24" s="207"/>
      <c r="E24" s="1">
        <v>3</v>
      </c>
      <c r="F24" s="56">
        <v>10210</v>
      </c>
    </row>
    <row r="25" spans="1:6" ht="15" customHeight="1">
      <c r="A25" s="200"/>
      <c r="B25" s="201"/>
      <c r="C25" s="206" t="s">
        <v>82</v>
      </c>
      <c r="D25" s="207"/>
      <c r="E25" s="1">
        <v>4</v>
      </c>
      <c r="F25" s="56">
        <v>1164</v>
      </c>
    </row>
    <row r="26" spans="1:6" ht="15" customHeight="1">
      <c r="A26" s="202"/>
      <c r="B26" s="203"/>
      <c r="C26" s="196" t="s">
        <v>83</v>
      </c>
      <c r="D26" s="197"/>
      <c r="E26" s="1">
        <v>5</v>
      </c>
      <c r="F26" s="56">
        <v>706</v>
      </c>
    </row>
    <row r="28" spans="1:3" ht="15">
      <c r="A28" s="32" t="s">
        <v>65</v>
      </c>
      <c r="B28" s="69"/>
      <c r="C28" s="69"/>
    </row>
    <row r="29" spans="1:6" ht="25.5" customHeight="1">
      <c r="A29" s="190" t="s">
        <v>3</v>
      </c>
      <c r="B29" s="191"/>
      <c r="C29" s="191"/>
      <c r="D29" s="192"/>
      <c r="E29" s="59" t="s">
        <v>23</v>
      </c>
      <c r="F29" s="59" t="s">
        <v>4</v>
      </c>
    </row>
    <row r="30" spans="1:6" ht="20.25" customHeight="1">
      <c r="A30" s="150" t="s">
        <v>92</v>
      </c>
      <c r="B30" s="151"/>
      <c r="C30" s="151"/>
      <c r="D30" s="152"/>
      <c r="E30" s="1">
        <v>1</v>
      </c>
      <c r="F30" s="78">
        <f>IF('розділ 1, 2 '!J15&lt;&gt;0,('розділ 1, 2 '!K15*100/'розділ 1, 2 '!J15),0)</f>
        <v>9.651284740429995</v>
      </c>
    </row>
    <row r="31" spans="1:6" ht="20.25" customHeight="1">
      <c r="A31" s="150" t="s">
        <v>93</v>
      </c>
      <c r="B31" s="151"/>
      <c r="C31" s="151"/>
      <c r="D31" s="152"/>
      <c r="E31" s="1">
        <v>2</v>
      </c>
      <c r="F31" s="78">
        <f>IF('розділ 1, 2 '!F15&lt;&gt;0,('розділ 1, 2 '!H15*100/'розділ 1, 2 '!F15),0)</f>
        <v>88.97173142834023</v>
      </c>
    </row>
    <row r="32" spans="1:6" ht="20.25" customHeight="1">
      <c r="A32" s="150" t="s">
        <v>45</v>
      </c>
      <c r="B32" s="151"/>
      <c r="C32" s="151"/>
      <c r="D32" s="152"/>
      <c r="E32" s="1">
        <v>3</v>
      </c>
      <c r="F32" s="42">
        <v>662.375387854212</v>
      </c>
    </row>
    <row r="33" spans="1:6" ht="24" customHeight="1">
      <c r="A33" s="150" t="s">
        <v>52</v>
      </c>
      <c r="B33" s="151"/>
      <c r="C33" s="151"/>
      <c r="D33" s="152"/>
      <c r="E33" s="1">
        <v>4</v>
      </c>
      <c r="F33" s="42">
        <v>968.513283442336</v>
      </c>
    </row>
    <row r="34" spans="1:6" ht="20.25" customHeight="1">
      <c r="A34" s="150" t="s">
        <v>38</v>
      </c>
      <c r="B34" s="151"/>
      <c r="C34" s="151"/>
      <c r="D34" s="152"/>
      <c r="E34" s="1">
        <v>5</v>
      </c>
      <c r="F34" s="42">
        <v>76.6108457173564</v>
      </c>
    </row>
    <row r="35" spans="1:3" ht="9.75" customHeight="1">
      <c r="A35" s="36"/>
      <c r="B35" s="65"/>
      <c r="C35" s="65"/>
    </row>
    <row r="36" spans="1:3" ht="12.75" hidden="1">
      <c r="A36" s="36"/>
      <c r="B36" s="65"/>
      <c r="C36" s="65"/>
    </row>
    <row r="37" spans="1:7" ht="63" customHeight="1">
      <c r="A37" s="205" t="s">
        <v>128</v>
      </c>
      <c r="B37" s="205"/>
      <c r="C37" s="99" t="s">
        <v>121</v>
      </c>
      <c r="D37" s="185" t="s">
        <v>122</v>
      </c>
      <c r="E37" s="185"/>
      <c r="F37" s="185"/>
      <c r="G37" s="43"/>
    </row>
    <row r="38" spans="1:7" ht="12.75" customHeight="1">
      <c r="A38" s="44"/>
      <c r="B38" s="45" t="s">
        <v>129</v>
      </c>
      <c r="C38" s="52" t="s">
        <v>47</v>
      </c>
      <c r="D38" s="53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4" t="s">
        <v>123</v>
      </c>
      <c r="D40" s="188" t="s">
        <v>122</v>
      </c>
      <c r="E40" s="188"/>
      <c r="F40" s="188"/>
      <c r="G40" s="48"/>
    </row>
    <row r="41" spans="1:7" ht="12.75">
      <c r="A41" s="70"/>
      <c r="B41" s="45" t="s">
        <v>46</v>
      </c>
      <c r="C41" s="52" t="s">
        <v>47</v>
      </c>
      <c r="D41" s="53"/>
      <c r="E41" s="43"/>
      <c r="F41" s="43"/>
      <c r="G41" s="43"/>
    </row>
    <row r="42" spans="1:7" ht="12.75">
      <c r="A42" s="49" t="s">
        <v>48</v>
      </c>
      <c r="B42" s="43"/>
      <c r="C42" s="106" t="s">
        <v>124</v>
      </c>
      <c r="D42" s="106"/>
      <c r="E42" s="44"/>
      <c r="F42" s="44"/>
      <c r="G42" s="43"/>
    </row>
    <row r="43" spans="1:7" ht="12.75">
      <c r="A43" s="50" t="s">
        <v>49</v>
      </c>
      <c r="B43" s="43"/>
      <c r="C43" s="96" t="s">
        <v>125</v>
      </c>
      <c r="D43" s="51" t="s">
        <v>122</v>
      </c>
      <c r="E43" s="44"/>
      <c r="F43" s="44"/>
      <c r="G43" s="43"/>
    </row>
    <row r="44" spans="1:7" ht="12.75">
      <c r="A44" s="49" t="s">
        <v>50</v>
      </c>
      <c r="B44" s="71"/>
      <c r="C44" s="97" t="s">
        <v>126</v>
      </c>
      <c r="D44" s="98" t="s">
        <v>122</v>
      </c>
      <c r="E44" s="195" t="s">
        <v>127</v>
      </c>
      <c r="F44" s="195"/>
      <c r="G44" s="195"/>
    </row>
    <row r="45" spans="3:4" ht="12.75">
      <c r="C45" s="72"/>
      <c r="D45" s="72"/>
    </row>
  </sheetData>
  <sheetProtection/>
  <mergeCells count="41">
    <mergeCell ref="C25:D25"/>
    <mergeCell ref="C23:D23"/>
    <mergeCell ref="C24:D24"/>
    <mergeCell ref="A32:D32"/>
    <mergeCell ref="E44:G44"/>
    <mergeCell ref="C26:D26"/>
    <mergeCell ref="A29:D29"/>
    <mergeCell ref="A30:D30"/>
    <mergeCell ref="A22:B26"/>
    <mergeCell ref="A13:A17"/>
    <mergeCell ref="A37:B37"/>
    <mergeCell ref="B16:D16"/>
    <mergeCell ref="A34:D34"/>
    <mergeCell ref="C22:D22"/>
    <mergeCell ref="C42:D42"/>
    <mergeCell ref="D40:F40"/>
    <mergeCell ref="A18:D18"/>
    <mergeCell ref="A21:D21"/>
    <mergeCell ref="B17:D17"/>
    <mergeCell ref="B5:B6"/>
    <mergeCell ref="A12:D12"/>
    <mergeCell ref="C6:D6"/>
    <mergeCell ref="B15:D15"/>
    <mergeCell ref="A33:D33"/>
    <mergeCell ref="A20:F20"/>
    <mergeCell ref="B4:D4"/>
    <mergeCell ref="D37:F37"/>
    <mergeCell ref="A2:D2"/>
    <mergeCell ref="A31:D31"/>
    <mergeCell ref="A9:A11"/>
    <mergeCell ref="B14:D14"/>
    <mergeCell ref="B7:D7"/>
    <mergeCell ref="B13:D13"/>
    <mergeCell ref="A4:A8"/>
    <mergeCell ref="C5:D5"/>
    <mergeCell ref="A1:C1"/>
    <mergeCell ref="B8:D8"/>
    <mergeCell ref="B9:D9"/>
    <mergeCell ref="B10:D10"/>
    <mergeCell ref="B11:D11"/>
    <mergeCell ref="A3:D3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5" r:id="rId1"/>
  <headerFooter>
    <oddFooter>&amp;L2F7ED729&amp;C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Пастухова Валентина Миколаївна</cp:lastModifiedBy>
  <cp:lastPrinted>2021-10-12T08:13:24Z</cp:lastPrinted>
  <dcterms:created xsi:type="dcterms:W3CDTF">2004-04-20T14:33:35Z</dcterms:created>
  <dcterms:modified xsi:type="dcterms:W3CDTF">2021-10-29T05:38:20Z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оас_3.2021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2210407</vt:i4>
  </property>
  <property fmtid="{D5CDD505-2E9C-101B-9397-08002B2CF9AE}" pid="7" name="Тип звіту">
    <vt:lpwstr>Зведений- 1 оас</vt:lpwstr>
  </property>
  <property fmtid="{D5CDD505-2E9C-101B-9397-08002B2CF9AE}" pid="8" name="К.Cума">
    <vt:lpwstr>2F7ED729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E75E409D</vt:lpwstr>
  </property>
  <property fmtid="{D5CDD505-2E9C-101B-9397-08002B2CF9AE}" pid="16" name="Версія БД">
    <vt:lpwstr>3.28.0.1578</vt:lpwstr>
  </property>
</Properties>
</file>